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8_{5957D83E-0D53-4407-AA48-3BBEE076676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7" i="1" l="1"/>
  <c r="P8" i="1"/>
  <c r="P9" i="1"/>
  <c r="P10" i="1"/>
  <c r="P11" i="1"/>
  <c r="P12" i="1"/>
  <c r="P13" i="1"/>
  <c r="P6" i="1"/>
</calcChain>
</file>

<file path=xl/sharedStrings.xml><?xml version="1.0" encoding="utf-8"?>
<sst xmlns="http://schemas.openxmlformats.org/spreadsheetml/2006/main" count="27" uniqueCount="23">
  <si>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</si>
  <si>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</si>
  <si>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</si>
  <si>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</si>
  <si>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</si>
  <si>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</si>
  <si>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</si>
  <si>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</si>
  <si>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</si>
  <si>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</si>
  <si>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</si>
  <si>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</si>
  <si>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</si>
  <si>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</si>
  <si>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</si>
  <si>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</si>
  <si>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</si>
  <si>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</si>
  <si>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</si>
  <si>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2025 Yılı Petrol Piyasası Genel Görünümü (ton)</t>
  </si>
  <si>
    <r>
      <t xml:space="preserve">**Ham Petrol ithalat miktarı </t>
    </r>
    <r>
      <rPr>
        <b/>
        <sz val="11"/>
        <color theme="1"/>
        <rFont val="Calibri"/>
        <family val="2"/>
        <charset val="162"/>
        <scheme val="minor"/>
      </rPr>
      <t xml:space="preserve">31.937.774 </t>
    </r>
    <r>
      <rPr>
        <sz val="11"/>
        <color theme="1"/>
        <rFont val="Calibri"/>
        <family val="2"/>
        <charset val="162"/>
        <scheme val="minor"/>
      </rPr>
      <t>tondur.</t>
    </r>
  </si>
  <si>
    <t xml:space="preserve">***Toplam Teslim: Yurt içi satışlar, ihraç kayıtlı teslimler, transit rejim kapsamındaki teslimler ve ihrakiye-ihracat toplamıdır. </t>
  </si>
  <si>
    <r>
      <t xml:space="preserve">*LPG üretim verilerini de içerir. Rafinerici lisansı sahibi şirketlerin yurt içi ham petrol temin miktarı </t>
    </r>
    <r>
      <rPr>
        <b/>
        <sz val="11"/>
        <color theme="1"/>
        <rFont val="Calibri"/>
        <family val="2"/>
        <charset val="162"/>
        <scheme val="minor"/>
      </rPr>
      <t>6.646.966</t>
    </r>
    <r>
      <rPr>
        <sz val="11"/>
        <color theme="1"/>
        <rFont val="Calibri"/>
        <family val="2"/>
        <charset val="162"/>
        <scheme val="minor"/>
      </rPr>
      <t xml:space="preserve">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</si>
</sst>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[$-10409]#,##0.00;\-#,##0.00"/>
  </numFmts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rgb="FF708090"/>
      </patternFill>
    </fill>
    <fill>
      <patternFill patternType="solid">
        <fgColor rgb="FF31849B"/>
        <bgColor indexed="64"/>
      </patternFill>
    </fill>
    <fill>
      <patternFill patternType="solid">
        <fgColor theme="8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ont="1"/>
    <xf numFmtId="0" fontId="1" fillId="0" borderId="0" xfId="0" applyFont="1"/>
    <xf numFmtId="164" fontId="0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165" fontId="3" fillId="3" borderId="7" xfId="0" applyNumberFormat="1" applyFont="1" applyFill="1" applyBorder="1" applyAlignment="1">
      <alignment vertical="center" wrapText="1" readingOrder="1"/>
    </xf>
    <xf numFmtId="165" fontId="3" fillId="3" borderId="7" xfId="0" applyNumberFormat="1" applyFont="1" applyFill="1" applyBorder="1" applyAlignment="1">
      <alignment horizontal="right" vertical="center" wrapText="1" readingOrder="1"/>
    </xf>
    <xf numFmtId="0" fontId="1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2" fontId="4" fillId="0" borderId="7" xfId="0" applyNumberFormat="1" applyFont="1" applyFill="1" applyBorder="1" applyAlignment="1">
      <alignment vertical="center" wrapText="1" readingOrder="1"/>
    </xf>
    <xf numFmtId="165" fontId="4" fillId="0" borderId="7" xfId="0" applyNumberFormat="1" applyFont="1" applyBorder="1" applyAlignment="1">
      <alignment vertical="center" wrapText="1" readingOrder="1"/>
    </xf>
    <xf numFmtId="165" fontId="4" fillId="0" borderId="7" xfId="0" applyNumberFormat="1" applyFont="1" applyBorder="1" applyAlignment="1">
      <alignment horizontal="right" vertical="center" wrapText="1" readingOrder="1"/>
    </xf>
    <xf numFmtId="3" fontId="4" fillId="0" borderId="8" xfId="0" applyNumberFormat="1" applyFont="1" applyBorder="1" applyAlignment="1">
      <alignment horizontal="right" vertical="center" wrapText="1"/>
    </xf>
    <xf numFmtId="3" fontId="5" fillId="4" borderId="8" xfId="0" applyNumberFormat="1" applyFont="1" applyFill="1" applyBorder="1" applyAlignment="1">
      <alignment horizontal="right" vertical="center" wrapText="1"/>
    </xf>
    <xf numFmtId="2" fontId="5" fillId="4" borderId="8" xfId="0" applyNumberFormat="1" applyFont="1" applyFill="1" applyBorder="1" applyAlignment="1">
      <alignment horizontal="right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tabSelected="1" workbookViewId="0">
      <selection activeCell="E16" sqref="E16"/>
    </sheetView>
  </sheetViews>
  <sheetFormatPr defaultColWidth="9.109375" defaultRowHeight="14.4" x14ac:dyDescent="0.3"/>
  <cols>
    <col min="1" max="1" width="21.5546875" style="1" customWidth="1"/>
    <col min="2" max="3" width="16.44140625" style="1" bestFit="1" customWidth="1"/>
    <col min="4" max="4" width="12.6640625" style="1" customWidth="1"/>
    <col min="5" max="6" width="16.44140625" style="1" bestFit="1" customWidth="1"/>
    <col min="7" max="7" width="12.6640625" style="1" customWidth="1"/>
    <col min="8" max="9" width="16.44140625" style="1" bestFit="1" customWidth="1"/>
    <col min="10" max="10" width="12.6640625" style="1" customWidth="1"/>
    <col min="11" max="12" width="16.44140625" style="1" bestFit="1" customWidth="1"/>
    <col min="13" max="13" width="12.6640625" style="1" customWidth="1"/>
    <col min="14" max="15" width="16.44140625" style="1" bestFit="1" customWidth="1"/>
    <col min="16" max="16" width="12.6640625" style="1" customWidth="1"/>
    <col min="17" max="16384" width="9.109375" style="1"/>
  </cols>
  <sheetData>
    <row r="1" spans="1:16" x14ac:dyDescent="0.3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6" x14ac:dyDescent="0.3">
      <c r="A2" s="2" t="s">
        <v>15</v>
      </c>
      <c r="B2" s="3">
        <v>46199</v>
      </c>
    </row>
    <row r="3" spans="1:16" ht="15" thickBot="1" x14ac:dyDescent="0.35"/>
    <row r="4" spans="1:16" ht="15.75" customHeight="1" thickBot="1" x14ac:dyDescent="0.35">
      <c r="A4" s="14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25" t="s">
        <v>5</v>
      </c>
      <c r="O4" s="26"/>
      <c r="P4" s="27"/>
    </row>
    <row r="5" spans="1:16" ht="15" thickBot="1" x14ac:dyDescent="0.35">
      <c r="A5" s="15"/>
      <c r="B5" s="4">
        <v>2024</v>
      </c>
      <c r="C5" s="4">
        <v>2025</v>
      </c>
      <c r="D5" s="4" t="s">
        <v>17</v>
      </c>
      <c r="E5" s="4">
        <v>2024</v>
      </c>
      <c r="F5" s="4">
        <v>2025</v>
      </c>
      <c r="G5" s="4" t="s">
        <v>17</v>
      </c>
      <c r="H5" s="4">
        <v>2024</v>
      </c>
      <c r="I5" s="4">
        <v>2025</v>
      </c>
      <c r="J5" s="4" t="s">
        <v>17</v>
      </c>
      <c r="K5" s="4">
        <v>2024</v>
      </c>
      <c r="L5" s="4">
        <v>2025</v>
      </c>
      <c r="M5" s="4" t="s">
        <v>17</v>
      </c>
      <c r="N5" s="28">
        <v>2024</v>
      </c>
      <c r="O5" s="28">
        <v>2025</v>
      </c>
      <c r="P5" s="28" t="s">
        <v>17</v>
      </c>
    </row>
    <row r="6" spans="1:16" ht="15" thickBot="1" x14ac:dyDescent="0.35">
      <c r="A6" s="5" t="s">
        <v>6</v>
      </c>
      <c r="B6" s="20">
        <v>5094213.1689999998</v>
      </c>
      <c r="C6" s="20">
        <v>5315881.6969999997</v>
      </c>
      <c r="D6" s="20">
        <v>4.3513791167775926</v>
      </c>
      <c r="E6" s="20">
        <v>0</v>
      </c>
      <c r="F6" s="20">
        <v>472034.27299999999</v>
      </c>
      <c r="G6" s="21" t="s">
        <v>18</v>
      </c>
      <c r="H6" s="20">
        <v>284972.40600000002</v>
      </c>
      <c r="I6" s="20">
        <v>148456.07500000001</v>
      </c>
      <c r="J6" s="20">
        <v>-47.905105240259651</v>
      </c>
      <c r="K6" s="20">
        <v>4894005.3666789997</v>
      </c>
      <c r="L6" s="20">
        <v>5694499.8235569978</v>
      </c>
      <c r="M6" s="20">
        <v>16.356632183695414</v>
      </c>
      <c r="N6" s="22">
        <v>4894005</v>
      </c>
      <c r="O6" s="22">
        <v>5694502</v>
      </c>
      <c r="P6" s="19">
        <f>(O6/N6-1)*100</f>
        <v>16.35668537322703</v>
      </c>
    </row>
    <row r="7" spans="1:16" ht="15" thickBot="1" x14ac:dyDescent="0.35">
      <c r="A7" s="5" t="s">
        <v>7</v>
      </c>
      <c r="B7" s="20">
        <v>15724875.709000001</v>
      </c>
      <c r="C7" s="20">
        <v>16895182.640000001</v>
      </c>
      <c r="D7" s="20">
        <v>7.4423922494356169</v>
      </c>
      <c r="E7" s="20">
        <v>13671722.514629999</v>
      </c>
      <c r="F7" s="20">
        <v>13642337.668725999</v>
      </c>
      <c r="G7" s="20">
        <v>-0.21493155579010262</v>
      </c>
      <c r="H7" s="20">
        <v>2820496.9559999998</v>
      </c>
      <c r="I7" s="20">
        <v>3661081.9114999999</v>
      </c>
      <c r="J7" s="20">
        <v>29.802725144299004</v>
      </c>
      <c r="K7" s="20">
        <v>26116681.808729</v>
      </c>
      <c r="L7" s="20">
        <v>27082894.014396999</v>
      </c>
      <c r="M7" s="20">
        <v>3.6995978767297388</v>
      </c>
      <c r="N7" s="22">
        <v>26879068</v>
      </c>
      <c r="O7" s="22">
        <v>28453363</v>
      </c>
      <c r="P7" s="19">
        <f t="shared" ref="P7:P13" si="0">(O7/N7-1)*100</f>
        <v>5.8569553081230241</v>
      </c>
    </row>
    <row r="8" spans="1:16" ht="15" thickBot="1" x14ac:dyDescent="0.35">
      <c r="A8" s="5" t="s">
        <v>8</v>
      </c>
      <c r="B8" s="20">
        <v>1277821.892</v>
      </c>
      <c r="C8" s="20">
        <v>341672.64600000001</v>
      </c>
      <c r="D8" s="20">
        <v>-73.261324748065903</v>
      </c>
      <c r="E8" s="20">
        <v>310317.02100000001</v>
      </c>
      <c r="F8" s="20">
        <v>185486.625</v>
      </c>
      <c r="G8" s="20">
        <v>-40.226731874949266</v>
      </c>
      <c r="H8" s="20">
        <v>1397608.443</v>
      </c>
      <c r="I8" s="20">
        <v>318903.60399999999</v>
      </c>
      <c r="J8" s="20">
        <v>-77.182192509121819</v>
      </c>
      <c r="K8" s="20">
        <v>247203.40599999999</v>
      </c>
      <c r="L8" s="20">
        <v>168505.91395399999</v>
      </c>
      <c r="M8" s="20">
        <v>-31.835116400459306</v>
      </c>
      <c r="N8" s="22">
        <v>248167</v>
      </c>
      <c r="O8" s="22">
        <v>168506</v>
      </c>
      <c r="P8" s="19">
        <f t="shared" si="0"/>
        <v>-32.099755406641492</v>
      </c>
    </row>
    <row r="9" spans="1:16" ht="15" thickBot="1" x14ac:dyDescent="0.35">
      <c r="A9" s="5" t="s">
        <v>9</v>
      </c>
      <c r="B9" s="20">
        <v>5515369.9759999998</v>
      </c>
      <c r="C9" s="20">
        <v>6532265.0070000002</v>
      </c>
      <c r="D9" s="20">
        <v>18.437476278563256</v>
      </c>
      <c r="E9" s="20">
        <v>788457.71499999997</v>
      </c>
      <c r="F9" s="20">
        <v>1029274.93</v>
      </c>
      <c r="G9" s="20">
        <v>30.542819281056815</v>
      </c>
      <c r="H9" s="20">
        <v>5060168.798750001</v>
      </c>
      <c r="I9" s="20">
        <v>6264955.7187219998</v>
      </c>
      <c r="J9" s="20">
        <v>23.809223918965195</v>
      </c>
      <c r="K9" s="20">
        <v>1199398.68407</v>
      </c>
      <c r="L9" s="20">
        <v>1253446.917659</v>
      </c>
      <c r="M9" s="20">
        <v>4.5062775461445819</v>
      </c>
      <c r="N9" s="22">
        <v>6711292</v>
      </c>
      <c r="O9" s="22">
        <v>7168519</v>
      </c>
      <c r="P9" s="19">
        <f t="shared" si="0"/>
        <v>6.8128014695232997</v>
      </c>
    </row>
    <row r="10" spans="1:16" ht="15" thickBot="1" x14ac:dyDescent="0.35">
      <c r="A10" s="5" t="s">
        <v>10</v>
      </c>
      <c r="B10" s="20">
        <v>1358741.9550000001</v>
      </c>
      <c r="C10" s="20">
        <v>1129738.0719999999</v>
      </c>
      <c r="D10" s="20">
        <v>-16.854111419559427</v>
      </c>
      <c r="E10" s="20">
        <v>308151.38299999997</v>
      </c>
      <c r="F10" s="20">
        <v>204716.196</v>
      </c>
      <c r="G10" s="20">
        <v>-33.566354949638502</v>
      </c>
      <c r="H10" s="20">
        <v>1580910.503</v>
      </c>
      <c r="I10" s="20">
        <v>1306788.0469</v>
      </c>
      <c r="J10" s="20">
        <v>-17.339530326341315</v>
      </c>
      <c r="K10" s="20">
        <v>44511.357539999997</v>
      </c>
      <c r="L10" s="20">
        <v>66652.726590000006</v>
      </c>
      <c r="M10" s="20">
        <v>49.743189769268945</v>
      </c>
      <c r="N10" s="22">
        <v>2306277</v>
      </c>
      <c r="O10" s="22">
        <v>2346208</v>
      </c>
      <c r="P10" s="19">
        <f t="shared" si="0"/>
        <v>1.7314052041450312</v>
      </c>
    </row>
    <row r="11" spans="1:16" ht="15" thickBot="1" x14ac:dyDescent="0.35">
      <c r="A11" s="5" t="s">
        <v>11</v>
      </c>
      <c r="B11" s="20">
        <v>1666.1189999999999</v>
      </c>
      <c r="C11" s="20">
        <v>591.45399999999995</v>
      </c>
      <c r="D11" s="20">
        <v>-64.501095059836658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1218.4219860000001</v>
      </c>
      <c r="L11" s="20">
        <v>1075.8784920000001</v>
      </c>
      <c r="M11" s="20">
        <v>-11.699025102785695</v>
      </c>
      <c r="N11" s="22">
        <v>1218</v>
      </c>
      <c r="O11" s="22">
        <v>1076</v>
      </c>
      <c r="P11" s="19">
        <f t="shared" si="0"/>
        <v>-11.65845648604269</v>
      </c>
    </row>
    <row r="12" spans="1:16" ht="15" thickBot="1" x14ac:dyDescent="0.35">
      <c r="A12" s="5" t="s">
        <v>12</v>
      </c>
      <c r="B12" s="20">
        <v>7195004.585</v>
      </c>
      <c r="C12" s="20">
        <v>8954420.591</v>
      </c>
      <c r="D12" s="20">
        <v>24.45329930251879</v>
      </c>
      <c r="E12" s="20">
        <v>3638121.0574699999</v>
      </c>
      <c r="F12" s="20">
        <v>2850543.4049999998</v>
      </c>
      <c r="G12" s="20">
        <v>-21.647923200710988</v>
      </c>
      <c r="H12" s="20">
        <v>3228701.7521299999</v>
      </c>
      <c r="I12" s="20">
        <v>3190714.0280599999</v>
      </c>
      <c r="J12" s="20">
        <v>-1.1765634297110037</v>
      </c>
      <c r="K12" s="20">
        <v>236650.16</v>
      </c>
      <c r="L12" s="20">
        <v>222040.514</v>
      </c>
      <c r="M12" s="20">
        <v>-6.1735204404679038</v>
      </c>
      <c r="N12" s="22">
        <v>236650</v>
      </c>
      <c r="O12" s="22">
        <v>222843</v>
      </c>
      <c r="P12" s="19">
        <f t="shared" si="0"/>
        <v>-5.8343545320093</v>
      </c>
    </row>
    <row r="13" spans="1:16" ht="15" thickBot="1" x14ac:dyDescent="0.35">
      <c r="A13" s="4" t="s">
        <v>13</v>
      </c>
      <c r="B13" s="11">
        <v>36167693.405000001</v>
      </c>
      <c r="C13" s="11">
        <v>39169752.107000001</v>
      </c>
      <c r="D13" s="12">
        <v>8.30038749881958</v>
      </c>
      <c r="E13" s="11">
        <v>18716769.691100001</v>
      </c>
      <c r="F13" s="11">
        <v>18384393.097725999</v>
      </c>
      <c r="G13" s="12">
        <v>-1.7758224248068</v>
      </c>
      <c r="H13" s="11">
        <v>14372858.85888</v>
      </c>
      <c r="I13" s="11">
        <v>14890899.384182001</v>
      </c>
      <c r="J13" s="12">
        <v>3.6042970322632599</v>
      </c>
      <c r="K13" s="11">
        <v>32739669.205003999</v>
      </c>
      <c r="L13" s="11">
        <v>34489115.788649</v>
      </c>
      <c r="M13" s="12">
        <v>5.3435072073898899</v>
      </c>
      <c r="N13" s="23">
        <v>41276677</v>
      </c>
      <c r="O13" s="23">
        <v>44055018</v>
      </c>
      <c r="P13" s="24">
        <f t="shared" si="0"/>
        <v>6.7310190691949323</v>
      </c>
    </row>
    <row r="14" spans="1:16" x14ac:dyDescent="0.3">
      <c r="A14" s="6" t="s">
        <v>22</v>
      </c>
    </row>
    <row r="15" spans="1:16" x14ac:dyDescent="0.3">
      <c r="A15" s="6" t="s">
        <v>20</v>
      </c>
    </row>
    <row r="16" spans="1:16" x14ac:dyDescent="0.3">
      <c r="A16" s="6" t="s">
        <v>21</v>
      </c>
    </row>
    <row r="18" spans="1:5" ht="15.75" customHeight="1" x14ac:dyDescent="0.3">
      <c r="A18" s="7" t="s">
        <v>14</v>
      </c>
      <c r="B18" s="8" t="s">
        <v>16</v>
      </c>
      <c r="C18" s="9"/>
      <c r="D18" s="9"/>
      <c r="E18" s="9"/>
    </row>
    <row r="19" spans="1:5" x14ac:dyDescent="0.3">
      <c r="A19" s="7"/>
      <c r="B19" s="9"/>
      <c r="C19" s="9"/>
      <c r="D19" s="9"/>
      <c r="E19" s="9"/>
    </row>
    <row r="20" spans="1:5" x14ac:dyDescent="0.3">
      <c r="A20" s="10"/>
      <c r="B20" s="9"/>
      <c r="C20" s="9"/>
      <c r="D20" s="9"/>
      <c r="E20" s="9"/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2026-06-29T10:24:01Z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datetime=2026-06-29T10:23:49.293Z</vt:lpwstr>
  </property>
</Properties>
</file>